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Sheet1!$A$4:$S$42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<sst xmlns="http://schemas.openxmlformats.org/spreadsheetml/2006/main" count="323" uniqueCount="211">
  <si>
    <t>附件1</t>
  </si>
  <si>
    <t>新乡市规范整合精神治疗类、麻醉类和血液系统类医疗服务价格项目</t>
  </si>
  <si>
    <t>序号</t>
  </si>
  <si>
    <t>财务分类代码</t>
  </si>
  <si>
    <t>国家项目编码</t>
  </si>
  <si>
    <t>项目名称</t>
  </si>
  <si>
    <t>服务产出</t>
  </si>
  <si>
    <t>价格构成</t>
  </si>
  <si>
    <t>加收项</t>
  </si>
  <si>
    <t>扩展项</t>
  </si>
  <si>
    <t>计价单位</t>
  </si>
  <si>
    <t>省级价格（元）</t>
  </si>
  <si>
    <t>市级价格</t>
  </si>
  <si>
    <t>计价说明</t>
  </si>
  <si>
    <t>医保支付政策</t>
  </si>
  <si>
    <t>三甲</t>
  </si>
  <si>
    <t>非三甲</t>
  </si>
  <si>
    <t>三级</t>
  </si>
  <si>
    <t>市二级</t>
  </si>
  <si>
    <t>县二级</t>
  </si>
  <si>
    <t>一级</t>
  </si>
  <si>
    <t>支付类别</t>
  </si>
  <si>
    <t>首付比例</t>
  </si>
  <si>
    <t>备注</t>
  </si>
  <si>
    <t>精神治疗</t>
  </si>
  <si>
    <t>使用说明：
1.本类别以精神心理治疗为重点，按照精神心理治疗方式设立价格项目。所定价格属于政府指导价，为最高限价，下浮不限；同时，医疗机构、医务人员有关创新改良，可以采取“现有项目兼容”的方式简化处理，无需申报新增医疗服务价格项目，直接按照对应的项目执行即可。下浮不限；同时，医疗机构、医务人员实施治疗过程中有关创新改良，采取“现有项目兼容”的方式简化处理，无需申报新增医疗服务价格项目，直接按照对应的整合项目执行即可。
2.本类别所称的“价格构成”，指项目价格应涵盖的各类资源消耗，用于确定计价单元的边界。所列“设备投入”包括但不限于操作设备、器具及固定资产投入。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可收费耗材，按照实际采购价格零差率销售。
6.本类别中涉及“包括……”“……等”的，属于开放型表述，所指对象不仅局限于表述中列明的事项，也包括未列明的同类事项。
7.本类别所称的“心理治疗”指线下或运用线上实时视频交互手段实现的治疗，录音录像等不得按此收费。
8.本类别所指的团体治疗人数不得超过15人。
9.心理治疗和精神康复治疗时长低于半小时不得收费。</t>
  </si>
  <si>
    <t>D</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</si>
  <si>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</si>
  <si>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</si>
  <si>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</si>
  <si>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</si>
  <si>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次</t>
  </si>
  <si>
    <t>甲类</t>
  </si>
  <si>
    <t>E</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</si>
  <si>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</si>
  <si>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</si>
  <si>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</si>
  <si>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</si>
  <si>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01每增加10分钟加20%</t>
  </si>
  <si>
    <t>半小时</t>
  </si>
  <si>
    <t>1.不与心理咨询同时收取。
2.每日治疗超过90分钟按90分钟收费</t>
  </si>
  <si>
    <t>乙类</t>
  </si>
  <si>
    <t>013115000020000</t>
  </si>
  <si>
    <t>心理治疗（家庭）</t>
  </si>
  <si>
    <t>由精神科医师、心理治疗师针对精神心理障碍家庭的精神心理问题，采取合适的心理干预治疗技术，改善患者家庭的心理疾病症状。</t>
  </si>
  <si>
    <t>01每增加20分钟加收20%</t>
  </si>
  <si>
    <t>小时</t>
  </si>
  <si>
    <t>1.不与心理咨询同时收取。
2.每日治疗超过100分钟按100分钟收费</t>
  </si>
  <si>
    <t>013115000030000</t>
  </si>
  <si>
    <t>心理治疗（团体）</t>
  </si>
  <si>
    <t>由精神科医师、心理治疗师采取一对多或多对多的方式，针对精神心理障碍患者的精神心理问题，采取合适的心理干预治疗技术，改善患者的心理疾病症状。</t>
  </si>
  <si>
    <t>1.不与心理咨询同时收取。
2.每日治疗超过120分钟按120分钟收费。</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</si>
  <si>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</si>
  <si>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</si>
  <si>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</si>
  <si>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</si>
  <si>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</si>
  <si>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丙类</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</si>
  <si>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</si>
  <si>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</si>
  <si>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</si>
  <si>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</si>
  <si>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1.实施多参数监护无抽搐电休克治疗时，可正常收取全身麻醉（无插管全麻）。
2.非多参数监护无抽搐电休克治疗按20%计费。</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</si>
  <si>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</si>
  <si>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</si>
  <si>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</si>
  <si>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</si>
  <si>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01每增加10分钟加收20%</t>
  </si>
  <si>
    <t>每日治疗超过60分钟按60分钟收费。</t>
  </si>
  <si>
    <t>用于脱瘾治疗时不予支付</t>
  </si>
  <si>
    <t>013115000070000</t>
  </si>
  <si>
    <t>精神康复治疗（家庭）</t>
  </si>
  <si>
    <t>通过一对多的形式，由专业的人员对相关精神障碍的患者家庭进行康复训练，改善其精神状态。</t>
  </si>
  <si>
    <t>每日治疗超过90分钟按90分钟收费。</t>
  </si>
  <si>
    <t>013115000080000</t>
  </si>
  <si>
    <t>精神康复治疗（团体）</t>
  </si>
  <si>
    <t>通过一对多或多对多的形式，由专业的人员对相关精神障碍的患者进行康复训练，改善其精神功能状态。</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</si>
  <si>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</si>
  <si>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</si>
  <si>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</si>
  <si>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</si>
  <si>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t>1.</t>
    </r>
    <r>
      <rPr>
        <sz val="12"/>
        <rFont val="宋体"/>
        <charset val="0"/>
      </rPr>
      <t>精神科监护不可与精神病人护理同时收取。</t>
    </r>
    <r>
      <rPr>
        <sz val="12"/>
        <rFont val="Times New Roman"/>
        <charset val="0"/>
      </rPr>
      <t xml:space="preserve">
2.</t>
    </r>
    <r>
      <rPr>
        <sz val="12"/>
        <rFont val="宋体"/>
        <charset val="0"/>
      </rPr>
      <t>重性精神病急性发作期患者指出现急性、冲动、自杀、伤人、毁物及有外走、妄想、幻觉和木僵等症状的患者。</t>
    </r>
  </si>
  <si>
    <t>麻醉</t>
  </si>
  <si>
    <t>使用说明：
1.本类别以麻醉及镇痛为重点，按照麻醉及镇痛方式设立价格项目。所定价格属于政府指导价，为最高限价，下浮不限；同时，医疗机构、医务人员实施治疗过程中有关创新改良，采取“现有项目兼容”的方式简化处理，无需申报新增医疗服务价格项目，直接按照对应的整合项目执行即可。
2.本类别所称的“价格构成”，指项目价格应涵盖的各类资源消耗，用于确定计价单元的边界。所列“设备投入”包括但不限于操作设备、器具及固定资产投入。
3.本类别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4.本类别所称“扩展项”，指同一项目下以不同方式提供或在不同场景应用时，只扩展价格项目适用范围、不额外加价的一类子项，子项的价格按主项目执行。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钙/钠石灰等）、二氧化碳测压管、可复用操作器具、软件（版权、开发、购买）成本等。基本物质资源消耗成本计入项目价格，不另行收费。除基本物质资源消耗以外的可收费耗材，按照实际采购价格零差率销售。
6.本类别中的各类麻醉项目价格构成中包含术中各类监测成本，不得与其他监测项目同时计费。
7.本类别中涉及“包括……”“……等”的，属于开放型表述，所指对象不仅局限于表述中列明的事项，也包括未列明的同类事项。
8.计费时间以麻醉开始至麻醉结束（含麻醉恢复室复苏阶段），以麻醉记录为准，麻醉恢复室复苏时间超过2小时的按2小时计费。
9.本类别所称的“危重患者”指：ASA分级4、5级。
10.本类别所称的“儿童”，指6周岁及以下。周岁的计算方法以法律相关规定为准。
11.进行联合麻醉时，主要麻醉按全价收取，辅助麻醉按定价的30%收取，2小时内可以同时收取联合麻醉方式费用，2小时后按照主麻醉标准收取。</t>
  </si>
  <si>
    <t>G</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</si>
  <si>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</si>
  <si>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</si>
  <si>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</si>
  <si>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</si>
  <si>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</si>
  <si>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</si>
  <si>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</si>
  <si>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</si>
  <si>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</si>
  <si>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</si>
  <si>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</si>
  <si>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</si>
  <si>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</si>
  <si>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01儿童加收20%
02 80周岁及以上患者加收20%</t>
  </si>
  <si>
    <t>1.单次以2小时为基础计费，超过2小时每小时加收15%。
2.神经阻滞针不得单独收费。</t>
  </si>
  <si>
    <t>013301000040000</t>
  </si>
  <si>
    <t>局部麻醉费（椎管内麻醉）</t>
  </si>
  <si>
    <t>通过将药物注射到椎管内，阻断神经传导，达到麻醉效果。</t>
  </si>
  <si>
    <t>01儿童加收20%
02 80周岁及以上患者加收20%
11 腰麻硬膜外联合阻滞加收5%</t>
  </si>
  <si>
    <t>1.单次以2小时为基础计费，超过2小时每小时加收15%。
2.阴道分娩过程中的镇痛应按分娩镇痛收费。</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</si>
  <si>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</si>
  <si>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</si>
  <si>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</si>
  <si>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</si>
  <si>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</si>
  <si>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</si>
  <si>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</si>
  <si>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</si>
  <si>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 儿童加收10%
02 80周岁及以上患者加收10%
11 危重患者加收10%</t>
  </si>
  <si>
    <t>1.单次以2小时为基础计费，超过2小时每小时加收15%。
2.不得与各类气管插管术同时收取。</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</si>
  <si>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</si>
  <si>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</si>
  <si>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</si>
  <si>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</si>
  <si>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1.单次以2小时为基础计费，超过2小时每小时加收15%。
2.不与各类气管插管术同时收取。</t>
  </si>
  <si>
    <t>013301000080000</t>
  </si>
  <si>
    <t>全身麻醉费（深低温停循环麻醉）</t>
  </si>
  <si>
    <t>指通过各类方式，降低患者核心体温，暂停体外循环，进行手术治疗。</t>
  </si>
  <si>
    <t xml:space="preserve">01 儿童加收10%
02 80周岁及以上患者加收10%
</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</si>
  <si>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</si>
  <si>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</si>
  <si>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</si>
  <si>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</si>
  <si>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不与全身麻醉费同时收取。</t>
  </si>
  <si>
    <t>013301000100000</t>
  </si>
  <si>
    <t>连续镇痛</t>
  </si>
  <si>
    <t>通过储药装置或输注泵进行持续镇痛。</t>
  </si>
  <si>
    <t>所定价格涵盖注药、观察、记录、处理用物等步骤所需的人力资源和基本物质资源消耗。</t>
  </si>
  <si>
    <t>日</t>
  </si>
  <si>
    <t>1.本项目不含穿刺、置管费用。
2.连续镇痛包括但不限于椎管内镇痛、静脉连续镇痛、神经阻滞连续镇痛等。</t>
  </si>
  <si>
    <t>血液系统</t>
  </si>
  <si>
    <t>使用说明：
1. 本类别以血液系统治疗为重点，按照治疗方式的服务产出设立价格项目。所定价格属于政府指导价，为最高限价，下浮不限；同时，医疗机构、医务人员有关创新改良，可以采取“现有项目兼容”的方式简化处理，无需申报新增医疗服务价格项目，直接按照对应的项目执行即可。
2.本类别所称的“价格构成”，指项目价格应涵盖的各类资源消耗，用于确定计价单元的边界。所列“设备投入”包括但不限于操作设备、器械及固定资产投入。
3.本类别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4.本类别所称的“扩展项”，指同一项目下以不同方式提供或在不同场景应用时，只扩展价格项目适用范围、不额外加价的一类子项，子项的价格按主项目执行。
5.本类别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可收费耗材，按照实际采购价格零差率销售。
6.考虑到免疫细胞相关治疗目前尚属于临床试验阶段，待国家卫生健康主管部门批准开展后增设项目。
7.本指南中的计价单位“袋”指单一包装，不涉及具体毫升数。
8.血浆置换、血浆吸附等相关项目按泌尿系统类立项指南项目收费。
9.本指南中涉及“包括……”“……等”的，属于开放型表述，所指对象不仅局限于表述中列明的事项，也包括未列明的同类事项。
10.除按规定为采供血机构代收外，医疗机构自行开展的医疗服务不得收取“五、采供血服务价格”项目费用。</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</si>
  <si>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</si>
  <si>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</si>
  <si>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</si>
  <si>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</si>
  <si>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</si>
  <si>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限支付血液系统疾病</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</si>
  <si>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</si>
  <si>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</si>
  <si>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</si>
  <si>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</si>
  <si>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1.“次”指循环量≤2000ml，每增加1000ml加收10%。
2.不与“富血小板血浆制备费”同时收取。</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</si>
  <si>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</si>
  <si>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</si>
  <si>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</si>
  <si>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</si>
  <si>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</si>
  <si>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</si>
  <si>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</si>
  <si>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</si>
  <si>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</si>
  <si>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每日去除超过2个成分的按2个成分收费。</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</si>
  <si>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</si>
  <si>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</si>
  <si>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</si>
  <si>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</si>
  <si>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</si>
  <si>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 xml:space="preserve">每日计费不超过1个计价单位。
</t>
  </si>
  <si>
    <t>013108000060000</t>
  </si>
  <si>
    <t>干细胞冷冻费</t>
  </si>
  <si>
    <t>将制备后的干细胞进行冷冻。</t>
  </si>
  <si>
    <t>所定价格涵盖计数、转移至冷冻载体、冷冻、处理用物等步骤所需的人力资源、设备运转成本与基本物质资源消耗。</t>
  </si>
  <si>
    <t>每日冷冻超过6袋按6袋收费。</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</si>
  <si>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</si>
  <si>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</si>
  <si>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</si>
  <si>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</si>
  <si>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</si>
  <si>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</si>
  <si>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</si>
  <si>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</si>
  <si>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</si>
  <si>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</si>
  <si>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</si>
  <si>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</si>
  <si>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</si>
  <si>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</si>
  <si>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</si>
  <si>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</si>
  <si>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</si>
  <si>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</si>
  <si>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</si>
  <si>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</si>
  <si>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</si>
  <si>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</si>
  <si>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</si>
  <si>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</si>
  <si>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</si>
  <si>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</si>
  <si>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</si>
  <si>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</si>
  <si>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开展体外循环时，没有使用自体血回收设备回收血液的，不得收取本项目费用</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</si>
  <si>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</si>
  <si>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</si>
  <si>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</si>
  <si>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</si>
  <si>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</si>
  <si>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</si>
  <si>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</si>
  <si>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</si>
  <si>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1.不与“血细胞单采费”同时收取。2.不得另外收取富血小板血浆制备器及套件费用。</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</si>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</sst>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3">
    <font>
      <sz val="11"/>
      <color theme="1"/>
      <name val="宋体"/>
      <charset val="134"/>
      <scheme val="minor"/>
    </font>
    <font>
      <sz val="11"/>
      <name val="宋体"/>
      <charset val="134"/>
      <scheme val="minor"/>
    </font>
    <font>
      <sz val="12"/>
      <name val="黑体"/>
      <charset val="134"/>
    </font>
    <font>
      <sz val="12"/>
      <name val="宋体"/>
      <charset val="134"/>
      <scheme val="minor"/>
    </font>
    <font>
      <sz val="16"/>
      <name val="方正小标宋简体"/>
      <charset val="134"/>
    </font>
    <font>
      <sz val="11"/>
      <name val="黑体"/>
      <charset val="134"/>
    </font>
    <font>
      <sz val="10"/>
      <name val="黑体"/>
      <charset val="134"/>
    </font>
    <font>
      <b/>
      <sz val="12"/>
      <name val="宋体"/>
      <charset val="134"/>
      <scheme val="minor"/>
    </font>
    <font>
      <sz val="12"/>
      <name val="宋体"/>
      <charset val="134"/>
    </font>
    <font>
      <sz val="11"/>
      <name val="Times New Roman"/>
      <charset val="0"/>
    </font>
    <font>
      <sz val="12"/>
      <name val="Times New Roman"/>
      <charset val="0"/>
    </font>
    <font>
      <strike/>
      <sz val="12"/>
      <name val="Times New Roman"/>
      <charset val="0"/>
    </font>
    <font>
      <sz val="12"/>
      <name val="宋体"/>
      <charset val="0"/>
    </font>
    <font>
      <strike/>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83">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vertical="center"/>
    </xf>
    <xf numFmtId="0" fontId="5" fillId="0" borderId="6" xfId="0" applyFont="1" applyFill="1" applyBorder="1" applyAlignment="1">
      <alignment vertical="center" wrapText="1"/>
    </xf>
    <xf numFmtId="0" fontId="2" fillId="0" borderId="1"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0" fontId="3" fillId="0" borderId="3" xfId="0" applyFont="1" applyFill="1" applyBorder="1" applyAlignment="1">
      <alignment vertical="center"/>
    </xf>
    <xf numFmtId="0" fontId="1" fillId="0" borderId="1" xfId="0" applyFont="1" applyFill="1" applyBorder="1" applyAlignment="1">
      <alignment horizontal="center"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0" fillId="0" borderId="1" xfId="0" applyFont="1" applyFill="1" applyBorder="1" applyAlignment="1">
      <alignment vertical="center" wrapText="1"/>
    </xf>
    <xf numFmtId="0" fontId="12" fillId="0" borderId="3" xfId="0" applyFont="1" applyFill="1" applyBorder="1" applyAlignment="1">
      <alignment vertical="center" wrapText="1"/>
    </xf>
    <xf numFmtId="0" fontId="10" fillId="0" borderId="2"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1" xfId="0" applyFont="1" applyFill="1" applyBorder="1" applyAlignment="1">
      <alignment vertical="center"/>
    </xf>
    <xf numFmtId="176" fontId="8" fillId="0" borderId="3" xfId="0" applyNumberFormat="1" applyFont="1" applyFill="1" applyBorder="1" applyAlignment="1">
      <alignment horizontal="left" vertical="center" wrapText="1"/>
    </xf>
    <xf numFmtId="0" fontId="8" fillId="0" borderId="3" xfId="0" applyFont="1" applyFill="1" applyBorder="1" applyAlignment="1">
      <alignment vertical="center" wrapText="1"/>
    </xf>
    <xf numFmtId="0" fontId="8" fillId="0" borderId="3" xfId="0" applyFont="1" applyFill="1" applyBorder="1" applyAlignment="1">
      <alignment vertical="center"/>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3" applyNumberFormat="1" applyFont="1" applyFill="1" applyBorder="1" applyAlignment="1" applyProtection="1">
      <alignment horizontal="center" vertical="center" wrapText="1"/>
    </xf>
    <xf numFmtId="0" fontId="8" fillId="0" borderId="3" xfId="0" applyNumberFormat="1" applyFont="1" applyFill="1" applyBorder="1" applyAlignment="1">
      <alignment vertical="center" wrapText="1"/>
    </xf>
    <xf numFmtId="0" fontId="8" fillId="0" borderId="1" xfId="3"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1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justify" vertical="center" wrapText="1"/>
    </xf>
    <xf numFmtId="0" fontId="3" fillId="0" borderId="3"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
  <sheetViews>
    <sheetView tabSelected="1" zoomScale="80" zoomScaleNormal="80" workbookViewId="0">
      <selection activeCell="V31" sqref="V31"/>
    </sheetView>
  </sheetViews>
  <sheetFormatPr defaultColWidth="9" defaultRowHeight="13.5"/>
  <cols>
    <col min="1" max="1" width="5.84166666666667" style="1" customWidth="1"/>
    <col min="2" max="2" width="6.89166666666667" style="1" customWidth="1"/>
    <col min="3" max="3" width="17.5166666666667" style="1" customWidth="1"/>
    <col min="4" max="4" width="18.9333333333333" style="4" customWidth="1"/>
    <col min="5" max="5" width="27.1333333333333" style="5" customWidth="1"/>
    <col min="6" max="6" width="29.7916666666667" style="1" customWidth="1"/>
    <col min="7" max="7" width="18.0083333333333" style="1" customWidth="1"/>
    <col min="8" max="8" width="13.6333333333333" style="1" customWidth="1"/>
    <col min="9" max="9" width="8.26666666666667" style="6" customWidth="1"/>
    <col min="10" max="10" width="0.308333333333333" style="6" hidden="1" customWidth="1"/>
    <col min="11" max="11" width="8.88333333333333" style="6" hidden="1" customWidth="1"/>
    <col min="12" max="15" width="10.9333333333333" style="1" customWidth="1"/>
    <col min="16" max="16" width="23.4" style="1" customWidth="1"/>
    <col min="17" max="17" width="7.225" style="1" customWidth="1"/>
    <col min="18" max="18" width="7.38333333333333" style="1" customWidth="1"/>
    <col min="19" max="19" width="11.0583333333333" style="1" customWidth="1"/>
    <col min="20" max="36" width="9" style="1" customWidth="1"/>
    <col min="37" max="16384" width="9" style="1"/>
  </cols>
  <sheetData>
    <row r="1" s="1" customFormat="1" ht="25" customHeight="1" spans="1:19">
      <c r="A1" s="7" t="s">
        <v>0</v>
      </c>
      <c r="B1" s="7"/>
      <c r="C1" s="7"/>
      <c r="D1" s="7"/>
      <c r="E1" s="7"/>
      <c r="F1" s="7"/>
      <c r="G1" s="7"/>
      <c r="H1" s="7"/>
      <c r="I1" s="8"/>
      <c r="J1" s="7"/>
      <c r="K1" s="8"/>
      <c r="L1" s="7"/>
      <c r="M1" s="7"/>
      <c r="N1" s="7"/>
      <c r="O1" s="7"/>
      <c r="P1" s="7"/>
    </row>
    <row r="2" s="1" customFormat="1" ht="43" customHeight="1" spans="1:19">
      <c r="A2" s="9" t="s">
        <v>1</v>
      </c>
      <c r="B2" s="9"/>
      <c r="C2" s="9"/>
      <c r="D2" s="9"/>
      <c r="E2" s="9"/>
      <c r="F2" s="9"/>
      <c r="G2" s="9"/>
      <c r="H2" s="9"/>
      <c r="I2" s="9"/>
      <c r="J2" s="9"/>
      <c r="K2" s="9"/>
      <c r="L2" s="9"/>
      <c r="M2" s="9"/>
      <c r="N2" s="9"/>
      <c r="O2" s="9"/>
      <c r="P2" s="9"/>
      <c r="Q2" s="9"/>
      <c r="R2" s="9"/>
      <c r="S2" s="9"/>
    </row>
    <row r="3" s="2" customFormat="1" ht="22" customHeight="1" spans="1:19">
      <c r="A3" s="10" t="s">
        <v>2</v>
      </c>
      <c r="B3" s="11" t="s">
        <v>3</v>
      </c>
      <c r="C3" s="12" t="s">
        <v>4</v>
      </c>
      <c r="D3" s="12" t="s">
        <v>5</v>
      </c>
      <c r="E3" s="13" t="s">
        <v>6</v>
      </c>
      <c r="F3" s="13" t="s">
        <v>7</v>
      </c>
      <c r="G3" s="13" t="s">
        <v>8</v>
      </c>
      <c r="H3" s="13" t="s">
        <v>9</v>
      </c>
      <c r="I3" s="13" t="s">
        <v>10</v>
      </c>
      <c r="J3" s="14" t="s">
        <v>11</v>
      </c>
      <c r="K3" s="15"/>
      <c r="L3" s="16" t="s">
        <v>12</v>
      </c>
      <c r="M3" s="17"/>
      <c r="N3" s="17"/>
      <c r="O3" s="18"/>
      <c r="P3" s="13" t="s">
        <v>13</v>
      </c>
      <c r="Q3" s="19" t="s">
        <v>14</v>
      </c>
      <c r="R3" s="19"/>
      <c r="S3" s="19"/>
    </row>
    <row r="4" s="2" customFormat="1" ht="29" customHeight="1" spans="1:19">
      <c r="A4" s="10"/>
      <c r="B4" s="20"/>
      <c r="C4" s="12"/>
      <c r="D4" s="12"/>
      <c r="E4" s="13"/>
      <c r="F4" s="13"/>
      <c r="G4" s="13"/>
      <c r="H4" s="13"/>
      <c r="I4" s="13"/>
      <c r="J4" s="14" t="s">
        <v>15</v>
      </c>
      <c r="K4" s="15" t="s">
        <v>16</v>
      </c>
      <c r="L4" s="21" t="s">
        <v>17</v>
      </c>
      <c r="M4" s="21" t="s">
        <v>18</v>
      </c>
      <c r="N4" s="21" t="s">
        <v>19</v>
      </c>
      <c r="O4" s="21" t="s">
        <v>20</v>
      </c>
      <c r="P4" s="13"/>
      <c r="Q4" s="19" t="s">
        <v>21</v>
      </c>
      <c r="R4" s="19" t="s">
        <v>22</v>
      </c>
      <c r="S4" s="19" t="s">
        <v>23</v>
      </c>
    </row>
    <row r="5" s="1" customFormat="1" ht="319" customHeight="1" spans="1:19">
      <c r="A5" s="22"/>
      <c r="B5" s="23"/>
      <c r="C5" s="24"/>
      <c r="D5" s="25" t="s">
        <v>24</v>
      </c>
      <c r="E5" s="26" t="s">
        <v>25</v>
      </c>
      <c r="F5" s="27"/>
      <c r="G5" s="27"/>
      <c r="H5" s="27"/>
      <c r="I5" s="28"/>
      <c r="J5" s="27"/>
      <c r="K5" s="28"/>
      <c r="L5" s="27"/>
      <c r="M5" s="27"/>
      <c r="N5" s="27"/>
      <c r="O5" s="27"/>
      <c r="P5" s="27"/>
      <c r="Q5" s="22"/>
      <c r="R5" s="22"/>
      <c r="S5" s="22"/>
    </row>
    <row r="6" s="1" customFormat="1" ht="97" customHeight="1" spans="1:19">
      <c r="A6" s="29">
        <v>1</v>
      </c>
      <c r="B6" s="30" t="s">
        <v>26</v>
      </c>
      <c r="C6" s="30" t="s">
        <v>27</v>
      </c>
      <c r="D6" s="25" t="s">
        <v>28</v>
      </c>
      <c r="E6" s="31" t="s">
        <v>29</v>
      </c>
      <c r="F6" s="31" t="s">
        <v>30</v>
      </c>
      <c r="G6" s="32"/>
      <c r="H6" s="33"/>
      <c r="I6" s="34" t="s">
        <v>31</v>
      </c>
      <c r="J6" s="35">
        <v>66</v>
      </c>
      <c r="K6" s="36">
        <v>66</v>
      </c>
      <c r="L6" s="37">
        <f>K6*0.95</f>
        <v>62.7</v>
      </c>
      <c r="M6" s="37">
        <f>L6*0.95</f>
        <v>59.565</v>
      </c>
      <c r="N6" s="37">
        <f>L6*0.95</f>
        <v>59.565</v>
      </c>
      <c r="O6" s="37">
        <f>N6*0.95</f>
        <v>56.58675</v>
      </c>
      <c r="P6" s="38"/>
      <c r="Q6" s="39" t="s">
        <v>32</v>
      </c>
      <c r="R6" s="22"/>
      <c r="S6" s="22"/>
    </row>
    <row r="7" s="1" customFormat="1" ht="108" customHeight="1" spans="1:19">
      <c r="A7" s="29">
        <v>2</v>
      </c>
      <c r="B7" s="29" t="s">
        <v>33</v>
      </c>
      <c r="C7" s="29" t="s">
        <v>34</v>
      </c>
      <c r="D7" s="36" t="s">
        <v>35</v>
      </c>
      <c r="E7" s="40" t="s">
        <v>36</v>
      </c>
      <c r="F7" s="36" t="s">
        <v>37</v>
      </c>
      <c r="G7" s="41" t="s">
        <v>38</v>
      </c>
      <c r="H7" s="36"/>
      <c r="I7" s="36" t="s">
        <v>39</v>
      </c>
      <c r="J7" s="36">
        <v>100</v>
      </c>
      <c r="K7" s="36">
        <v>100</v>
      </c>
      <c r="L7" s="42">
        <f>K7*0.95</f>
        <v>95</v>
      </c>
      <c r="M7" s="42">
        <f>L7*0.95</f>
        <v>90.25</v>
      </c>
      <c r="N7" s="42">
        <f>L7*0.95</f>
        <v>90.25</v>
      </c>
      <c r="O7" s="42">
        <f>N7*0.95</f>
        <v>85.7375</v>
      </c>
      <c r="P7" s="43" t="s">
        <v>40</v>
      </c>
      <c r="Q7" s="39" t="s">
        <v>41</v>
      </c>
      <c r="R7" s="39">
        <v>0.1</v>
      </c>
      <c r="S7" s="22"/>
    </row>
    <row r="8" s="1" customFormat="1" ht="120" customHeight="1" spans="1:19">
      <c r="A8" s="29">
        <v>3</v>
      </c>
      <c r="B8" s="30" t="s">
        <v>33</v>
      </c>
      <c r="C8" s="30" t="s">
        <v>42</v>
      </c>
      <c r="D8" s="25" t="s">
        <v>43</v>
      </c>
      <c r="E8" s="31" t="s">
        <v>44</v>
      </c>
      <c r="F8" s="44" t="s">
        <v>37</v>
      </c>
      <c r="G8" s="41" t="s">
        <v>45</v>
      </c>
      <c r="H8" s="45"/>
      <c r="I8" s="25" t="s">
        <v>46</v>
      </c>
      <c r="J8" s="46">
        <v>200</v>
      </c>
      <c r="K8" s="36">
        <v>200</v>
      </c>
      <c r="L8" s="42">
        <f>K8*0.95</f>
        <v>190</v>
      </c>
      <c r="M8" s="42">
        <f t="shared" ref="M8:M15" si="0">L8*0.95</f>
        <v>180.5</v>
      </c>
      <c r="N8" s="42">
        <f t="shared" ref="N8:N15" si="1">L8*0.95</f>
        <v>180.5</v>
      </c>
      <c r="O8" s="42">
        <f t="shared" ref="O8:O15" si="2">N8*0.95</f>
        <v>171.475</v>
      </c>
      <c r="P8" s="47" t="s">
        <v>47</v>
      </c>
      <c r="Q8" s="39" t="s">
        <v>41</v>
      </c>
      <c r="R8" s="39">
        <v>0.1</v>
      </c>
      <c r="S8" s="22"/>
    </row>
    <row r="9" s="1" customFormat="1" ht="122" customHeight="1" spans="1:19">
      <c r="A9" s="29">
        <v>4</v>
      </c>
      <c r="B9" s="29" t="s">
        <v>33</v>
      </c>
      <c r="C9" s="29" t="s">
        <v>48</v>
      </c>
      <c r="D9" s="36" t="s">
        <v>49</v>
      </c>
      <c r="E9" s="48" t="s">
        <v>50</v>
      </c>
      <c r="F9" s="48" t="s">
        <v>37</v>
      </c>
      <c r="G9" s="41" t="s">
        <v>45</v>
      </c>
      <c r="H9" s="49"/>
      <c r="I9" s="50" t="s">
        <v>46</v>
      </c>
      <c r="J9" s="51">
        <v>40</v>
      </c>
      <c r="K9" s="36">
        <v>40</v>
      </c>
      <c r="L9" s="42">
        <f>K9*0.95</f>
        <v>38</v>
      </c>
      <c r="M9" s="42">
        <f t="shared" si="0"/>
        <v>36.1</v>
      </c>
      <c r="N9" s="42">
        <f t="shared" si="1"/>
        <v>36.1</v>
      </c>
      <c r="O9" s="42">
        <f t="shared" si="2"/>
        <v>34.295</v>
      </c>
      <c r="P9" s="47" t="s">
        <v>51</v>
      </c>
      <c r="Q9" s="39" t="s">
        <v>41</v>
      </c>
      <c r="R9" s="39">
        <v>0.1</v>
      </c>
      <c r="S9" s="22"/>
    </row>
    <row r="10" s="1" customFormat="1" ht="93" customHeight="1" spans="1:19">
      <c r="A10" s="29">
        <v>5</v>
      </c>
      <c r="B10" s="52" t="s">
        <v>33</v>
      </c>
      <c r="C10" s="52" t="s">
        <v>52</v>
      </c>
      <c r="D10" s="25" t="s">
        <v>53</v>
      </c>
      <c r="E10" s="31" t="s">
        <v>54</v>
      </c>
      <c r="F10" s="31" t="s">
        <v>55</v>
      </c>
      <c r="G10" s="25"/>
      <c r="H10" s="25"/>
      <c r="I10" s="25" t="s">
        <v>31</v>
      </c>
      <c r="J10" s="25">
        <v>90</v>
      </c>
      <c r="K10" s="36">
        <v>90</v>
      </c>
      <c r="L10" s="42">
        <f>K10*0.95</f>
        <v>85.5</v>
      </c>
      <c r="M10" s="42">
        <f t="shared" si="0"/>
        <v>81.225</v>
      </c>
      <c r="N10" s="42">
        <f t="shared" si="1"/>
        <v>81.225</v>
      </c>
      <c r="O10" s="42">
        <f t="shared" si="2"/>
        <v>77.16375</v>
      </c>
      <c r="P10" s="53" t="s">
        <v>56</v>
      </c>
      <c r="Q10" s="39" t="s">
        <v>57</v>
      </c>
      <c r="R10" s="22"/>
      <c r="S10" s="22"/>
    </row>
    <row r="11" s="1" customFormat="1" ht="128" customHeight="1" spans="1:19">
      <c r="A11" s="29">
        <v>6</v>
      </c>
      <c r="B11" s="29" t="s">
        <v>33</v>
      </c>
      <c r="C11" s="29" t="s">
        <v>58</v>
      </c>
      <c r="D11" s="36" t="s">
        <v>59</v>
      </c>
      <c r="E11" s="40" t="s">
        <v>60</v>
      </c>
      <c r="F11" s="36" t="s">
        <v>61</v>
      </c>
      <c r="G11" s="54"/>
      <c r="H11" s="54"/>
      <c r="I11" s="50" t="s">
        <v>31</v>
      </c>
      <c r="J11" s="55">
        <v>220</v>
      </c>
      <c r="K11" s="36">
        <v>220</v>
      </c>
      <c r="L11" s="42">
        <f>K11*0.95</f>
        <v>209</v>
      </c>
      <c r="M11" s="42">
        <f t="shared" si="0"/>
        <v>198.55</v>
      </c>
      <c r="N11" s="42">
        <f t="shared" si="1"/>
        <v>198.55</v>
      </c>
      <c r="O11" s="42">
        <f t="shared" si="2"/>
        <v>188.6225</v>
      </c>
      <c r="P11" s="47" t="s">
        <v>62</v>
      </c>
      <c r="Q11" s="39" t="s">
        <v>32</v>
      </c>
      <c r="R11" s="22"/>
      <c r="S11" s="22"/>
    </row>
    <row r="12" s="1" customFormat="1" ht="81" customHeight="1" spans="1:19">
      <c r="A12" s="29">
        <v>7</v>
      </c>
      <c r="B12" s="29" t="s">
        <v>33</v>
      </c>
      <c r="C12" s="29" t="s">
        <v>63</v>
      </c>
      <c r="D12" s="36" t="s">
        <v>64</v>
      </c>
      <c r="E12" s="48" t="s">
        <v>65</v>
      </c>
      <c r="F12" s="56" t="s">
        <v>66</v>
      </c>
      <c r="G12" s="41" t="s">
        <v>67</v>
      </c>
      <c r="H12" s="54"/>
      <c r="I12" s="50" t="s">
        <v>39</v>
      </c>
      <c r="J12" s="54">
        <v>60</v>
      </c>
      <c r="K12" s="36">
        <v>60</v>
      </c>
      <c r="L12" s="42">
        <f>K12*0.95</f>
        <v>57</v>
      </c>
      <c r="M12" s="42">
        <f t="shared" si="0"/>
        <v>54.15</v>
      </c>
      <c r="N12" s="42">
        <f t="shared" si="1"/>
        <v>54.15</v>
      </c>
      <c r="O12" s="42">
        <f t="shared" si="2"/>
        <v>51.4425</v>
      </c>
      <c r="P12" s="47" t="s">
        <v>68</v>
      </c>
      <c r="Q12" s="39" t="s">
        <v>32</v>
      </c>
      <c r="R12" s="22"/>
      <c r="S12" s="57" t="s">
        <v>69</v>
      </c>
    </row>
    <row r="13" s="1" customFormat="1" ht="87" customHeight="1" spans="1:19">
      <c r="A13" s="29">
        <v>8</v>
      </c>
      <c r="B13" s="30" t="s">
        <v>33</v>
      </c>
      <c r="C13" s="30" t="s">
        <v>70</v>
      </c>
      <c r="D13" s="25" t="s">
        <v>71</v>
      </c>
      <c r="E13" s="31" t="s">
        <v>72</v>
      </c>
      <c r="F13" s="44" t="s">
        <v>66</v>
      </c>
      <c r="G13" s="58" t="s">
        <v>67</v>
      </c>
      <c r="H13" s="45"/>
      <c r="I13" s="25" t="s">
        <v>39</v>
      </c>
      <c r="J13" s="55">
        <v>90</v>
      </c>
      <c r="K13" s="36">
        <v>90</v>
      </c>
      <c r="L13" s="42">
        <f>K13*0.95</f>
        <v>85.5</v>
      </c>
      <c r="M13" s="42">
        <f t="shared" si="0"/>
        <v>81.225</v>
      </c>
      <c r="N13" s="42">
        <f t="shared" si="1"/>
        <v>81.225</v>
      </c>
      <c r="O13" s="42">
        <f t="shared" si="2"/>
        <v>77.16375</v>
      </c>
      <c r="P13" s="59" t="s">
        <v>73</v>
      </c>
      <c r="Q13" s="39" t="s">
        <v>32</v>
      </c>
      <c r="R13" s="22"/>
      <c r="S13" s="22"/>
    </row>
    <row r="14" s="1" customFormat="1" ht="92" customHeight="1" spans="1:19">
      <c r="A14" s="29">
        <v>9</v>
      </c>
      <c r="B14" s="29" t="s">
        <v>33</v>
      </c>
      <c r="C14" s="29" t="s">
        <v>74</v>
      </c>
      <c r="D14" s="36" t="s">
        <v>75</v>
      </c>
      <c r="E14" s="40" t="s">
        <v>76</v>
      </c>
      <c r="F14" s="40" t="s">
        <v>66</v>
      </c>
      <c r="G14" s="41" t="s">
        <v>67</v>
      </c>
      <c r="H14" s="41"/>
      <c r="I14" s="36" t="s">
        <v>39</v>
      </c>
      <c r="J14" s="60">
        <v>20</v>
      </c>
      <c r="K14" s="36">
        <v>20</v>
      </c>
      <c r="L14" s="42">
        <f>K14*0.95</f>
        <v>19</v>
      </c>
      <c r="M14" s="42">
        <f t="shared" si="0"/>
        <v>18.05</v>
      </c>
      <c r="N14" s="42">
        <f t="shared" si="1"/>
        <v>18.05</v>
      </c>
      <c r="O14" s="42">
        <f t="shared" si="2"/>
        <v>17.1475</v>
      </c>
      <c r="P14" s="47" t="s">
        <v>73</v>
      </c>
      <c r="Q14" s="39" t="s">
        <v>32</v>
      </c>
      <c r="R14" s="22"/>
      <c r="S14" s="22"/>
    </row>
    <row r="15" s="1" customFormat="1" ht="133" customHeight="1" spans="1:19">
      <c r="A15" s="29">
        <v>10</v>
      </c>
      <c r="B15" s="29" t="s">
        <v>33</v>
      </c>
      <c r="C15" s="29" t="s">
        <v>77</v>
      </c>
      <c r="D15" s="56" t="s">
        <v>78</v>
      </c>
      <c r="E15" s="61" t="s">
        <v>79</v>
      </c>
      <c r="F15" s="62" t="s">
        <v>80</v>
      </c>
      <c r="G15" s="33"/>
      <c r="H15" s="33"/>
      <c r="I15" s="34" t="s">
        <v>46</v>
      </c>
      <c r="J15" s="55">
        <v>3</v>
      </c>
      <c r="K15" s="36">
        <v>3</v>
      </c>
      <c r="L15" s="42">
        <f>K15*0.95</f>
        <v>2.85</v>
      </c>
      <c r="M15" s="42">
        <f t="shared" si="0"/>
        <v>2.7075</v>
      </c>
      <c r="N15" s="42">
        <f t="shared" si="1"/>
        <v>2.7075</v>
      </c>
      <c r="O15" s="42">
        <f t="shared" si="2"/>
        <v>2.572125</v>
      </c>
      <c r="P15" s="63" t="s">
        <v>81</v>
      </c>
      <c r="Q15" s="39" t="s">
        <v>32</v>
      </c>
      <c r="R15" s="22"/>
      <c r="S15" s="22"/>
    </row>
    <row r="16" s="3" customFormat="1" ht="341" customHeight="1" spans="1:19">
      <c r="A16" s="64"/>
      <c r="B16" s="64"/>
      <c r="C16" s="64"/>
      <c r="D16" s="25" t="s">
        <v>82</v>
      </c>
      <c r="E16" s="26" t="s">
        <v>83</v>
      </c>
      <c r="F16" s="27"/>
      <c r="G16" s="27"/>
      <c r="H16" s="27"/>
      <c r="I16" s="28"/>
      <c r="J16" s="27"/>
      <c r="K16" s="28"/>
      <c r="L16" s="27"/>
      <c r="M16" s="27"/>
      <c r="N16" s="27"/>
      <c r="O16" s="27"/>
      <c r="P16" s="27"/>
      <c r="Q16" s="64"/>
      <c r="R16" s="64"/>
      <c r="S16" s="64"/>
    </row>
    <row r="17" s="3" customFormat="1" ht="71.25" spans="1:19">
      <c r="A17" s="25">
        <v>11</v>
      </c>
      <c r="B17" s="25" t="s">
        <v>84</v>
      </c>
      <c r="C17" s="25" t="s">
        <v>85</v>
      </c>
      <c r="D17" s="25" t="s">
        <v>86</v>
      </c>
      <c r="E17" s="25" t="s">
        <v>87</v>
      </c>
      <c r="F17" s="25" t="s">
        <v>88</v>
      </c>
      <c r="G17" s="25"/>
      <c r="H17" s="25"/>
      <c r="I17" s="25" t="s">
        <v>31</v>
      </c>
      <c r="J17" s="34">
        <v>40</v>
      </c>
      <c r="K17" s="25">
        <v>36</v>
      </c>
      <c r="L17" s="65">
        <f>K17*0.95</f>
        <v>34.2</v>
      </c>
      <c r="M17" s="65">
        <f>L17*0.95</f>
        <v>32.49</v>
      </c>
      <c r="N17" s="65">
        <f>L17*0.95</f>
        <v>32.49</v>
      </c>
      <c r="O17" s="65">
        <f>N17*0.95</f>
        <v>30.8655</v>
      </c>
      <c r="P17" s="26" t="s">
        <v>89</v>
      </c>
      <c r="Q17" s="64" t="s">
        <v>32</v>
      </c>
      <c r="R17" s="64"/>
      <c r="S17" s="64"/>
    </row>
    <row r="18" s="3" customFormat="1" ht="83" customHeight="1" spans="1:19">
      <c r="A18" s="25">
        <v>12</v>
      </c>
      <c r="B18" s="25" t="s">
        <v>84</v>
      </c>
      <c r="C18" s="25" t="s">
        <v>90</v>
      </c>
      <c r="D18" s="25" t="s">
        <v>91</v>
      </c>
      <c r="E18" s="31" t="s">
        <v>92</v>
      </c>
      <c r="F18" s="31" t="s">
        <v>93</v>
      </c>
      <c r="G18" s="31"/>
      <c r="H18" s="31"/>
      <c r="I18" s="25" t="s">
        <v>31</v>
      </c>
      <c r="J18" s="34">
        <v>100</v>
      </c>
      <c r="K18" s="25">
        <v>90</v>
      </c>
      <c r="L18" s="65">
        <f t="shared" ref="L18:L26" si="3">K18*0.95</f>
        <v>85.5</v>
      </c>
      <c r="M18" s="65">
        <f t="shared" ref="M18:M26" si="4">L18*0.95</f>
        <v>81.225</v>
      </c>
      <c r="N18" s="65">
        <f t="shared" ref="N18:N26" si="5">L18*0.95</f>
        <v>81.225</v>
      </c>
      <c r="O18" s="65">
        <f t="shared" ref="O18:O26" si="6">N18*0.95</f>
        <v>77.16375</v>
      </c>
      <c r="P18" s="66" t="s">
        <v>89</v>
      </c>
      <c r="Q18" s="64" t="s">
        <v>32</v>
      </c>
      <c r="R18" s="64"/>
      <c r="S18" s="64"/>
    </row>
    <row r="19" s="3" customFormat="1" ht="71.25" spans="1:19">
      <c r="A19" s="25">
        <v>13</v>
      </c>
      <c r="B19" s="25" t="s">
        <v>33</v>
      </c>
      <c r="C19" s="25" t="s">
        <v>94</v>
      </c>
      <c r="D19" s="25" t="s">
        <v>95</v>
      </c>
      <c r="E19" s="31" t="s">
        <v>96</v>
      </c>
      <c r="F19" s="31" t="s">
        <v>97</v>
      </c>
      <c r="G19" s="31" t="s">
        <v>98</v>
      </c>
      <c r="H19" s="31"/>
      <c r="I19" s="25" t="s">
        <v>31</v>
      </c>
      <c r="J19" s="34">
        <v>430</v>
      </c>
      <c r="K19" s="25">
        <v>430</v>
      </c>
      <c r="L19" s="65">
        <f t="shared" si="3"/>
        <v>408.5</v>
      </c>
      <c r="M19" s="65">
        <f t="shared" si="4"/>
        <v>388.075</v>
      </c>
      <c r="N19" s="65">
        <f t="shared" si="5"/>
        <v>388.075</v>
      </c>
      <c r="O19" s="65">
        <f t="shared" si="6"/>
        <v>368.67125</v>
      </c>
      <c r="P19" s="66" t="s">
        <v>99</v>
      </c>
      <c r="Q19" s="64" t="s">
        <v>32</v>
      </c>
      <c r="R19" s="64"/>
      <c r="S19" s="64"/>
    </row>
    <row r="20" s="3" customFormat="1" ht="71.25" spans="1:19">
      <c r="A20" s="25">
        <v>14</v>
      </c>
      <c r="B20" s="25" t="s">
        <v>33</v>
      </c>
      <c r="C20" s="25" t="s">
        <v>100</v>
      </c>
      <c r="D20" s="25" t="s">
        <v>101</v>
      </c>
      <c r="E20" s="31" t="s">
        <v>102</v>
      </c>
      <c r="F20" s="31" t="s">
        <v>97</v>
      </c>
      <c r="G20" s="31" t="s">
        <v>103</v>
      </c>
      <c r="H20" s="31"/>
      <c r="I20" s="25" t="s">
        <v>31</v>
      </c>
      <c r="J20" s="34">
        <v>600</v>
      </c>
      <c r="K20" s="25">
        <v>540</v>
      </c>
      <c r="L20" s="65">
        <f t="shared" si="3"/>
        <v>513</v>
      </c>
      <c r="M20" s="65">
        <f t="shared" si="4"/>
        <v>487.35</v>
      </c>
      <c r="N20" s="65">
        <f t="shared" si="5"/>
        <v>487.35</v>
      </c>
      <c r="O20" s="65">
        <f t="shared" si="6"/>
        <v>462.9825</v>
      </c>
      <c r="P20" s="26" t="s">
        <v>104</v>
      </c>
      <c r="Q20" s="64" t="s">
        <v>32</v>
      </c>
      <c r="R20" s="64"/>
      <c r="S20" s="64"/>
    </row>
    <row r="21" s="3" customFormat="1" ht="85" customHeight="1" spans="1:19">
      <c r="A21" s="25">
        <v>15</v>
      </c>
      <c r="B21" s="25" t="s">
        <v>84</v>
      </c>
      <c r="C21" s="25" t="s">
        <v>105</v>
      </c>
      <c r="D21" s="25" t="s">
        <v>106</v>
      </c>
      <c r="E21" s="44" t="s">
        <v>107</v>
      </c>
      <c r="F21" s="44" t="s">
        <v>108</v>
      </c>
      <c r="G21" s="44" t="s">
        <v>98</v>
      </c>
      <c r="H21" s="44"/>
      <c r="I21" s="25" t="s">
        <v>31</v>
      </c>
      <c r="J21" s="25">
        <v>420</v>
      </c>
      <c r="K21" s="25">
        <v>378</v>
      </c>
      <c r="L21" s="65">
        <f t="shared" si="3"/>
        <v>359.1</v>
      </c>
      <c r="M21" s="65">
        <f t="shared" si="4"/>
        <v>341.145</v>
      </c>
      <c r="N21" s="65">
        <f t="shared" si="5"/>
        <v>341.145</v>
      </c>
      <c r="O21" s="65">
        <f t="shared" si="6"/>
        <v>324.08775</v>
      </c>
      <c r="P21" s="67"/>
      <c r="Q21" s="64" t="s">
        <v>32</v>
      </c>
      <c r="R21" s="64"/>
      <c r="S21" s="64"/>
    </row>
    <row r="22" s="3" customFormat="1" ht="123" customHeight="1" spans="1:19">
      <c r="A22" s="25">
        <v>16</v>
      </c>
      <c r="B22" s="25" t="s">
        <v>84</v>
      </c>
      <c r="C22" s="25" t="s">
        <v>109</v>
      </c>
      <c r="D22" s="25" t="s">
        <v>110</v>
      </c>
      <c r="E22" s="31" t="s">
        <v>111</v>
      </c>
      <c r="F22" s="31" t="s">
        <v>112</v>
      </c>
      <c r="G22" s="31" t="s">
        <v>113</v>
      </c>
      <c r="H22" s="31"/>
      <c r="I22" s="25" t="s">
        <v>31</v>
      </c>
      <c r="J22" s="34">
        <v>1225</v>
      </c>
      <c r="K22" s="25">
        <v>1103</v>
      </c>
      <c r="L22" s="65">
        <f t="shared" si="3"/>
        <v>1047.85</v>
      </c>
      <c r="M22" s="65">
        <f t="shared" si="4"/>
        <v>995.4575</v>
      </c>
      <c r="N22" s="65">
        <f t="shared" si="5"/>
        <v>995.4575</v>
      </c>
      <c r="O22" s="65">
        <f t="shared" si="6"/>
        <v>945.684625</v>
      </c>
      <c r="P22" s="66" t="s">
        <v>114</v>
      </c>
      <c r="Q22" s="64" t="s">
        <v>32</v>
      </c>
      <c r="R22" s="64"/>
      <c r="S22" s="64"/>
    </row>
    <row r="23" s="3" customFormat="1" ht="85.5" spans="1:19">
      <c r="A23" s="25">
        <v>17</v>
      </c>
      <c r="B23" s="25" t="s">
        <v>84</v>
      </c>
      <c r="C23" s="25" t="s">
        <v>115</v>
      </c>
      <c r="D23" s="25" t="s">
        <v>116</v>
      </c>
      <c r="E23" s="25" t="s">
        <v>117</v>
      </c>
      <c r="F23" s="25" t="s">
        <v>118</v>
      </c>
      <c r="G23" s="31" t="s">
        <v>113</v>
      </c>
      <c r="H23" s="25"/>
      <c r="I23" s="25" t="s">
        <v>31</v>
      </c>
      <c r="J23" s="68">
        <v>1286.25</v>
      </c>
      <c r="K23" s="25">
        <v>1158</v>
      </c>
      <c r="L23" s="65">
        <f t="shared" si="3"/>
        <v>1100.1</v>
      </c>
      <c r="M23" s="65">
        <f t="shared" si="4"/>
        <v>1045.095</v>
      </c>
      <c r="N23" s="65">
        <f t="shared" si="5"/>
        <v>1045.095</v>
      </c>
      <c r="O23" s="65">
        <f t="shared" si="6"/>
        <v>992.84025</v>
      </c>
      <c r="P23" s="43" t="s">
        <v>119</v>
      </c>
      <c r="Q23" s="64" t="s">
        <v>32</v>
      </c>
      <c r="R23" s="64"/>
      <c r="S23" s="64"/>
    </row>
    <row r="24" s="3" customFormat="1" ht="85.5" spans="1:19">
      <c r="A24" s="25">
        <v>18</v>
      </c>
      <c r="B24" s="25" t="s">
        <v>84</v>
      </c>
      <c r="C24" s="25" t="s">
        <v>120</v>
      </c>
      <c r="D24" s="25" t="s">
        <v>121</v>
      </c>
      <c r="E24" s="31" t="s">
        <v>122</v>
      </c>
      <c r="F24" s="31" t="s">
        <v>112</v>
      </c>
      <c r="G24" s="31" t="s">
        <v>123</v>
      </c>
      <c r="H24" s="31"/>
      <c r="I24" s="25" t="s">
        <v>31</v>
      </c>
      <c r="J24" s="34">
        <v>1708</v>
      </c>
      <c r="K24" s="25">
        <v>1537</v>
      </c>
      <c r="L24" s="65">
        <f t="shared" si="3"/>
        <v>1460.15</v>
      </c>
      <c r="M24" s="65">
        <f t="shared" si="4"/>
        <v>1387.1425</v>
      </c>
      <c r="N24" s="65">
        <f t="shared" si="5"/>
        <v>1387.1425</v>
      </c>
      <c r="O24" s="65">
        <f t="shared" si="6"/>
        <v>1317.785375</v>
      </c>
      <c r="P24" s="43" t="s">
        <v>119</v>
      </c>
      <c r="Q24" s="64" t="s">
        <v>32</v>
      </c>
      <c r="R24" s="64"/>
      <c r="S24" s="64"/>
    </row>
    <row r="25" s="3" customFormat="1" ht="70" customHeight="1" spans="1:19">
      <c r="A25" s="25">
        <v>19</v>
      </c>
      <c r="B25" s="25" t="s">
        <v>84</v>
      </c>
      <c r="C25" s="25" t="s">
        <v>124</v>
      </c>
      <c r="D25" s="25" t="s">
        <v>125</v>
      </c>
      <c r="E25" s="31" t="s">
        <v>126</v>
      </c>
      <c r="F25" s="31" t="s">
        <v>127</v>
      </c>
      <c r="G25" s="31" t="s">
        <v>98</v>
      </c>
      <c r="H25" s="31"/>
      <c r="I25" s="25" t="s">
        <v>31</v>
      </c>
      <c r="J25" s="34">
        <v>100</v>
      </c>
      <c r="K25" s="25">
        <v>90</v>
      </c>
      <c r="L25" s="65">
        <f t="shared" si="3"/>
        <v>85.5</v>
      </c>
      <c r="M25" s="65">
        <f t="shared" si="4"/>
        <v>81.225</v>
      </c>
      <c r="N25" s="65">
        <f t="shared" si="5"/>
        <v>81.225</v>
      </c>
      <c r="O25" s="65">
        <f t="shared" si="6"/>
        <v>77.16375</v>
      </c>
      <c r="P25" s="66" t="s">
        <v>128</v>
      </c>
      <c r="Q25" s="64" t="s">
        <v>32</v>
      </c>
      <c r="R25" s="64"/>
      <c r="S25" s="64"/>
    </row>
    <row r="26" s="3" customFormat="1" ht="122" customHeight="1" spans="1:19">
      <c r="A26" s="25">
        <v>20</v>
      </c>
      <c r="B26" s="25" t="s">
        <v>33</v>
      </c>
      <c r="C26" s="25" t="s">
        <v>129</v>
      </c>
      <c r="D26" s="25" t="s">
        <v>130</v>
      </c>
      <c r="E26" s="25" t="s">
        <v>131</v>
      </c>
      <c r="F26" s="25" t="s">
        <v>132</v>
      </c>
      <c r="G26" s="25"/>
      <c r="H26" s="25"/>
      <c r="I26" s="25" t="s">
        <v>133</v>
      </c>
      <c r="J26" s="34">
        <v>50</v>
      </c>
      <c r="K26" s="25">
        <v>45</v>
      </c>
      <c r="L26" s="65">
        <f t="shared" si="3"/>
        <v>42.75</v>
      </c>
      <c r="M26" s="65">
        <f t="shared" si="4"/>
        <v>40.6125</v>
      </c>
      <c r="N26" s="65">
        <f t="shared" si="5"/>
        <v>40.6125</v>
      </c>
      <c r="O26" s="65">
        <f t="shared" si="6"/>
        <v>38.581875</v>
      </c>
      <c r="P26" s="53" t="s">
        <v>134</v>
      </c>
      <c r="Q26" s="64" t="s">
        <v>32</v>
      </c>
      <c r="R26" s="64"/>
      <c r="S26" s="64"/>
    </row>
    <row r="27" s="1" customFormat="1" ht="336" customHeight="1" spans="1:19">
      <c r="A27" s="22"/>
      <c r="B27" s="22"/>
      <c r="C27" s="22"/>
      <c r="D27" s="69" t="s">
        <v>135</v>
      </c>
      <c r="E27" s="70" t="s">
        <v>136</v>
      </c>
      <c r="F27" s="71"/>
      <c r="G27" s="71"/>
      <c r="H27" s="71"/>
      <c r="I27" s="72"/>
      <c r="J27" s="71"/>
      <c r="K27" s="72"/>
      <c r="L27" s="71"/>
      <c r="M27" s="71"/>
      <c r="N27" s="71"/>
      <c r="O27" s="71"/>
      <c r="P27" s="71"/>
      <c r="Q27" s="22"/>
      <c r="R27" s="22"/>
      <c r="S27" s="22"/>
    </row>
    <row r="28" ht="71.25" spans="1:19">
      <c r="A28" s="35">
        <v>21</v>
      </c>
      <c r="B28" s="35" t="s">
        <v>33</v>
      </c>
      <c r="C28" s="35" t="s">
        <v>137</v>
      </c>
      <c r="D28" s="25" t="s">
        <v>138</v>
      </c>
      <c r="E28" s="31" t="s">
        <v>139</v>
      </c>
      <c r="F28" s="31" t="s">
        <v>140</v>
      </c>
      <c r="G28" s="31"/>
      <c r="H28" s="31"/>
      <c r="I28" s="25" t="s">
        <v>31</v>
      </c>
      <c r="J28" s="25">
        <v>1650</v>
      </c>
      <c r="K28" s="25">
        <v>1650</v>
      </c>
      <c r="L28" s="65">
        <f>K28*0.95</f>
        <v>1567.5</v>
      </c>
      <c r="M28" s="65">
        <f>L28*0.95</f>
        <v>1489.125</v>
      </c>
      <c r="N28" s="65">
        <f>L28*0.95</f>
        <v>1489.125</v>
      </c>
      <c r="O28" s="65">
        <f>N28*0.95</f>
        <v>1414.66875</v>
      </c>
      <c r="P28" s="70" t="s">
        <v>141</v>
      </c>
      <c r="Q28" s="73" t="s">
        <v>41</v>
      </c>
      <c r="R28" s="73">
        <v>0.1</v>
      </c>
      <c r="S28" s="73" t="s">
        <v>142</v>
      </c>
    </row>
    <row r="29" ht="71.25" spans="1:19">
      <c r="A29" s="35">
        <v>22</v>
      </c>
      <c r="B29" s="35" t="s">
        <v>33</v>
      </c>
      <c r="C29" s="35" t="s">
        <v>143</v>
      </c>
      <c r="D29" s="69" t="s">
        <v>144</v>
      </c>
      <c r="E29" s="74" t="s">
        <v>145</v>
      </c>
      <c r="F29" s="74" t="s">
        <v>146</v>
      </c>
      <c r="G29" s="74"/>
      <c r="H29" s="74"/>
      <c r="I29" s="69" t="s">
        <v>31</v>
      </c>
      <c r="J29" s="75">
        <v>1500</v>
      </c>
      <c r="K29" s="75">
        <v>1500</v>
      </c>
      <c r="L29" s="65">
        <f t="shared" ref="L29:L42" si="7">K29*0.95</f>
        <v>1425</v>
      </c>
      <c r="M29" s="65">
        <f t="shared" ref="M29:M42" si="8">L29*0.95</f>
        <v>1353.75</v>
      </c>
      <c r="N29" s="65">
        <f t="shared" ref="N29:N42" si="9">L29*0.95</f>
        <v>1353.75</v>
      </c>
      <c r="O29" s="65">
        <f t="shared" ref="O29:O42" si="10">N29*0.95</f>
        <v>1286.0625</v>
      </c>
      <c r="P29" s="76" t="s">
        <v>147</v>
      </c>
      <c r="Q29" s="73" t="s">
        <v>41</v>
      </c>
      <c r="R29" s="73">
        <v>0.1</v>
      </c>
      <c r="S29" s="73"/>
    </row>
    <row r="30" ht="71.25" spans="1:19">
      <c r="A30" s="35">
        <v>23</v>
      </c>
      <c r="B30" s="35" t="s">
        <v>33</v>
      </c>
      <c r="C30" s="35" t="s">
        <v>148</v>
      </c>
      <c r="D30" s="69" t="s">
        <v>149</v>
      </c>
      <c r="E30" s="74" t="s">
        <v>150</v>
      </c>
      <c r="F30" s="74" t="s">
        <v>151</v>
      </c>
      <c r="G30" s="74"/>
      <c r="H30" s="74"/>
      <c r="I30" s="69" t="s">
        <v>31</v>
      </c>
      <c r="J30" s="35">
        <v>120</v>
      </c>
      <c r="K30" s="35">
        <v>120</v>
      </c>
      <c r="L30" s="65">
        <f t="shared" si="7"/>
        <v>114</v>
      </c>
      <c r="M30" s="65">
        <f t="shared" si="8"/>
        <v>108.3</v>
      </c>
      <c r="N30" s="65">
        <f t="shared" si="9"/>
        <v>108.3</v>
      </c>
      <c r="O30" s="65">
        <f t="shared" si="10"/>
        <v>102.885</v>
      </c>
      <c r="P30" s="38"/>
      <c r="Q30" s="73" t="s">
        <v>57</v>
      </c>
      <c r="R30" s="73"/>
      <c r="S30" s="73"/>
    </row>
    <row r="31" ht="71.25" spans="1:19">
      <c r="A31" s="35">
        <v>24</v>
      </c>
      <c r="B31" s="35" t="s">
        <v>33</v>
      </c>
      <c r="C31" s="35" t="s">
        <v>152</v>
      </c>
      <c r="D31" s="69" t="s">
        <v>153</v>
      </c>
      <c r="E31" s="74" t="s">
        <v>154</v>
      </c>
      <c r="F31" s="74" t="s">
        <v>155</v>
      </c>
      <c r="G31" s="64"/>
      <c r="H31" s="64"/>
      <c r="I31" s="69" t="s">
        <v>156</v>
      </c>
      <c r="J31" s="35">
        <v>1815</v>
      </c>
      <c r="K31" s="35">
        <v>1815</v>
      </c>
      <c r="L31" s="65">
        <f t="shared" si="7"/>
        <v>1724.25</v>
      </c>
      <c r="M31" s="65">
        <f t="shared" si="8"/>
        <v>1638.0375</v>
      </c>
      <c r="N31" s="65">
        <f t="shared" si="9"/>
        <v>1638.0375</v>
      </c>
      <c r="O31" s="65">
        <f t="shared" si="10"/>
        <v>1556.135625</v>
      </c>
      <c r="P31" s="76" t="s">
        <v>157</v>
      </c>
      <c r="Q31" s="73" t="s">
        <v>41</v>
      </c>
      <c r="R31" s="73">
        <v>0.1</v>
      </c>
      <c r="S31" s="73" t="s">
        <v>142</v>
      </c>
    </row>
    <row r="32" ht="71.25" spans="1:19">
      <c r="A32" s="35">
        <v>25</v>
      </c>
      <c r="B32" s="35" t="s">
        <v>33</v>
      </c>
      <c r="C32" s="35" t="s">
        <v>158</v>
      </c>
      <c r="D32" s="69" t="s">
        <v>159</v>
      </c>
      <c r="E32" s="74" t="s">
        <v>160</v>
      </c>
      <c r="F32" s="74" t="s">
        <v>161</v>
      </c>
      <c r="G32" s="74"/>
      <c r="H32" s="74"/>
      <c r="I32" s="69" t="s">
        <v>162</v>
      </c>
      <c r="J32" s="77">
        <v>1900</v>
      </c>
      <c r="K32" s="77">
        <v>1900</v>
      </c>
      <c r="L32" s="65">
        <f t="shared" si="7"/>
        <v>1805</v>
      </c>
      <c r="M32" s="65">
        <f t="shared" si="8"/>
        <v>1714.75</v>
      </c>
      <c r="N32" s="65">
        <f t="shared" si="9"/>
        <v>1714.75</v>
      </c>
      <c r="O32" s="65">
        <f t="shared" si="10"/>
        <v>1629.0125</v>
      </c>
      <c r="P32" s="76" t="s">
        <v>163</v>
      </c>
      <c r="Q32" s="73" t="s">
        <v>41</v>
      </c>
      <c r="R32" s="73">
        <v>0.1</v>
      </c>
      <c r="S32" s="73" t="s">
        <v>142</v>
      </c>
    </row>
    <row r="33" ht="57" spans="1:19">
      <c r="A33" s="35">
        <v>26</v>
      </c>
      <c r="B33" s="35" t="s">
        <v>33</v>
      </c>
      <c r="C33" s="35" t="s">
        <v>164</v>
      </c>
      <c r="D33" s="69" t="s">
        <v>165</v>
      </c>
      <c r="E33" s="78" t="s">
        <v>166</v>
      </c>
      <c r="F33" s="78" t="s">
        <v>167</v>
      </c>
      <c r="G33" s="78"/>
      <c r="H33" s="79"/>
      <c r="I33" s="69" t="s">
        <v>162</v>
      </c>
      <c r="J33" s="80">
        <v>183</v>
      </c>
      <c r="K33" s="80">
        <v>183</v>
      </c>
      <c r="L33" s="65">
        <f t="shared" si="7"/>
        <v>173.85</v>
      </c>
      <c r="M33" s="65">
        <f t="shared" si="8"/>
        <v>165.1575</v>
      </c>
      <c r="N33" s="65">
        <f t="shared" si="9"/>
        <v>165.1575</v>
      </c>
      <c r="O33" s="65">
        <f t="shared" si="10"/>
        <v>156.899625</v>
      </c>
      <c r="P33" s="76" t="s">
        <v>168</v>
      </c>
      <c r="Q33" s="73" t="s">
        <v>41</v>
      </c>
      <c r="R33" s="73">
        <v>0.1</v>
      </c>
      <c r="S33" s="73" t="s">
        <v>142</v>
      </c>
    </row>
    <row r="34" s="1" customFormat="1" ht="71.25" spans="1:19">
      <c r="A34" s="35">
        <v>27</v>
      </c>
      <c r="B34" s="35" t="s">
        <v>33</v>
      </c>
      <c r="C34" s="35" t="s">
        <v>169</v>
      </c>
      <c r="D34" s="69" t="s">
        <v>170</v>
      </c>
      <c r="E34" s="78" t="s">
        <v>171</v>
      </c>
      <c r="F34" s="78" t="s">
        <v>172</v>
      </c>
      <c r="G34" s="78"/>
      <c r="H34" s="79"/>
      <c r="I34" s="69" t="s">
        <v>173</v>
      </c>
      <c r="J34" s="80">
        <v>3</v>
      </c>
      <c r="K34" s="80">
        <v>3</v>
      </c>
      <c r="L34" s="65">
        <f t="shared" si="7"/>
        <v>2.85</v>
      </c>
      <c r="M34" s="65">
        <f t="shared" si="8"/>
        <v>2.7075</v>
      </c>
      <c r="N34" s="65">
        <f t="shared" si="9"/>
        <v>2.7075</v>
      </c>
      <c r="O34" s="65">
        <f t="shared" si="10"/>
        <v>2.572125</v>
      </c>
      <c r="P34" s="81"/>
      <c r="Q34" s="73" t="s">
        <v>57</v>
      </c>
      <c r="R34" s="73"/>
      <c r="S34" s="73"/>
    </row>
    <row r="35" ht="57" spans="1:19">
      <c r="A35" s="35">
        <v>28</v>
      </c>
      <c r="B35" s="35" t="s">
        <v>33</v>
      </c>
      <c r="C35" s="35" t="s">
        <v>174</v>
      </c>
      <c r="D35" s="69" t="s">
        <v>175</v>
      </c>
      <c r="E35" s="74" t="s">
        <v>176</v>
      </c>
      <c r="F35" s="74" t="s">
        <v>177</v>
      </c>
      <c r="G35" s="74"/>
      <c r="H35" s="74"/>
      <c r="I35" s="69" t="s">
        <v>162</v>
      </c>
      <c r="J35" s="80">
        <v>300</v>
      </c>
      <c r="K35" s="80">
        <v>300</v>
      </c>
      <c r="L35" s="65">
        <f t="shared" si="7"/>
        <v>285</v>
      </c>
      <c r="M35" s="65">
        <f t="shared" si="8"/>
        <v>270.75</v>
      </c>
      <c r="N35" s="65">
        <f t="shared" si="9"/>
        <v>270.75</v>
      </c>
      <c r="O35" s="65">
        <f t="shared" si="10"/>
        <v>257.2125</v>
      </c>
      <c r="P35" s="82"/>
      <c r="Q35" s="73" t="s">
        <v>41</v>
      </c>
      <c r="R35" s="73">
        <v>0.1</v>
      </c>
      <c r="S35" s="73" t="s">
        <v>142</v>
      </c>
    </row>
    <row r="36" ht="71.25" spans="1:19">
      <c r="A36" s="35">
        <v>29</v>
      </c>
      <c r="B36" s="35" t="s">
        <v>33</v>
      </c>
      <c r="C36" s="35" t="s">
        <v>178</v>
      </c>
      <c r="D36" s="69" t="s">
        <v>179</v>
      </c>
      <c r="E36" s="74" t="s">
        <v>180</v>
      </c>
      <c r="F36" s="74" t="s">
        <v>181</v>
      </c>
      <c r="G36" s="74"/>
      <c r="H36" s="74"/>
      <c r="I36" s="69" t="s">
        <v>31</v>
      </c>
      <c r="J36" s="69">
        <v>3740</v>
      </c>
      <c r="K36" s="69">
        <v>3740</v>
      </c>
      <c r="L36" s="65">
        <f t="shared" si="7"/>
        <v>3553</v>
      </c>
      <c r="M36" s="65">
        <f t="shared" si="8"/>
        <v>3375.35</v>
      </c>
      <c r="N36" s="65">
        <f t="shared" si="9"/>
        <v>3375.35</v>
      </c>
      <c r="O36" s="65">
        <f t="shared" si="10"/>
        <v>3206.5825</v>
      </c>
      <c r="P36" s="76" t="s">
        <v>182</v>
      </c>
      <c r="Q36" s="73" t="s">
        <v>41</v>
      </c>
      <c r="R36" s="73">
        <v>0.1</v>
      </c>
      <c r="S36" s="73" t="s">
        <v>142</v>
      </c>
    </row>
    <row r="37" ht="57" spans="1:19">
      <c r="A37" s="35">
        <v>30</v>
      </c>
      <c r="B37" s="35" t="s">
        <v>33</v>
      </c>
      <c r="C37" s="35" t="s">
        <v>183</v>
      </c>
      <c r="D37" s="69" t="s">
        <v>184</v>
      </c>
      <c r="E37" s="78" t="s">
        <v>185</v>
      </c>
      <c r="F37" s="78" t="s">
        <v>186</v>
      </c>
      <c r="G37" s="78"/>
      <c r="H37" s="78"/>
      <c r="I37" s="69" t="s">
        <v>31</v>
      </c>
      <c r="J37" s="77">
        <v>100</v>
      </c>
      <c r="K37" s="77">
        <v>100</v>
      </c>
      <c r="L37" s="65">
        <f t="shared" si="7"/>
        <v>95</v>
      </c>
      <c r="M37" s="65">
        <f t="shared" si="8"/>
        <v>90.25</v>
      </c>
      <c r="N37" s="65">
        <f t="shared" si="9"/>
        <v>90.25</v>
      </c>
      <c r="O37" s="65">
        <f t="shared" si="10"/>
        <v>85.7375</v>
      </c>
      <c r="P37" s="76" t="s">
        <v>187</v>
      </c>
      <c r="Q37" s="73" t="s">
        <v>41</v>
      </c>
      <c r="R37" s="73">
        <v>0.1</v>
      </c>
      <c r="S37" s="73"/>
    </row>
    <row r="38" ht="42.75" spans="1:19">
      <c r="A38" s="35">
        <v>31</v>
      </c>
      <c r="B38" s="35" t="s">
        <v>33</v>
      </c>
      <c r="C38" s="35" t="s">
        <v>188</v>
      </c>
      <c r="D38" s="69" t="s">
        <v>189</v>
      </c>
      <c r="E38" s="78" t="s">
        <v>190</v>
      </c>
      <c r="F38" s="78" t="s">
        <v>191</v>
      </c>
      <c r="G38" s="78"/>
      <c r="H38" s="78"/>
      <c r="I38" s="69" t="s">
        <v>31</v>
      </c>
      <c r="J38" s="77">
        <v>20</v>
      </c>
      <c r="K38" s="77">
        <v>20</v>
      </c>
      <c r="L38" s="65">
        <f t="shared" si="7"/>
        <v>19</v>
      </c>
      <c r="M38" s="65">
        <f t="shared" si="8"/>
        <v>18.05</v>
      </c>
      <c r="N38" s="65">
        <f t="shared" si="9"/>
        <v>18.05</v>
      </c>
      <c r="O38" s="65">
        <f t="shared" si="10"/>
        <v>17.1475</v>
      </c>
      <c r="P38" s="81" t="s">
        <v>192</v>
      </c>
      <c r="Q38" s="73" t="s">
        <v>41</v>
      </c>
      <c r="R38" s="73">
        <v>0.1</v>
      </c>
      <c r="S38" s="73"/>
    </row>
    <row r="39" ht="57" spans="1:19">
      <c r="A39" s="35">
        <v>32</v>
      </c>
      <c r="B39" s="35" t="s">
        <v>33</v>
      </c>
      <c r="C39" s="35" t="s">
        <v>193</v>
      </c>
      <c r="D39" s="69" t="s">
        <v>194</v>
      </c>
      <c r="E39" s="78" t="s">
        <v>195</v>
      </c>
      <c r="F39" s="78" t="s">
        <v>196</v>
      </c>
      <c r="G39" s="78"/>
      <c r="H39" s="78"/>
      <c r="I39" s="69" t="s">
        <v>31</v>
      </c>
      <c r="J39" s="80">
        <v>470</v>
      </c>
      <c r="K39" s="80">
        <v>470</v>
      </c>
      <c r="L39" s="65">
        <f t="shared" si="7"/>
        <v>446.5</v>
      </c>
      <c r="M39" s="65">
        <f t="shared" si="8"/>
        <v>424.175</v>
      </c>
      <c r="N39" s="65">
        <f t="shared" si="9"/>
        <v>424.175</v>
      </c>
      <c r="O39" s="65">
        <f t="shared" si="10"/>
        <v>402.96625</v>
      </c>
      <c r="P39" s="81" t="s">
        <v>197</v>
      </c>
      <c r="Q39" s="73" t="s">
        <v>32</v>
      </c>
      <c r="R39" s="73"/>
      <c r="S39" s="73"/>
    </row>
    <row r="40" ht="57" spans="1:19">
      <c r="A40" s="35">
        <v>33</v>
      </c>
      <c r="B40" s="35" t="s">
        <v>33</v>
      </c>
      <c r="C40" s="35" t="s">
        <v>198</v>
      </c>
      <c r="D40" s="69" t="s">
        <v>199</v>
      </c>
      <c r="E40" s="78" t="s">
        <v>200</v>
      </c>
      <c r="F40" s="78" t="s">
        <v>201</v>
      </c>
      <c r="G40" s="78"/>
      <c r="H40" s="78"/>
      <c r="I40" s="69" t="s">
        <v>31</v>
      </c>
      <c r="J40" s="77">
        <v>20</v>
      </c>
      <c r="K40" s="77">
        <v>20</v>
      </c>
      <c r="L40" s="65">
        <f t="shared" si="7"/>
        <v>19</v>
      </c>
      <c r="M40" s="65">
        <f t="shared" si="8"/>
        <v>18.05</v>
      </c>
      <c r="N40" s="65">
        <f t="shared" si="9"/>
        <v>18.05</v>
      </c>
      <c r="O40" s="65">
        <f t="shared" si="10"/>
        <v>17.1475</v>
      </c>
      <c r="P40" s="81"/>
      <c r="Q40" s="73" t="s">
        <v>57</v>
      </c>
      <c r="R40" s="73"/>
      <c r="S40" s="73"/>
    </row>
    <row r="41" ht="57" spans="1:19">
      <c r="A41" s="35">
        <v>34</v>
      </c>
      <c r="B41" s="35" t="s">
        <v>33</v>
      </c>
      <c r="C41" s="35" t="s">
        <v>202</v>
      </c>
      <c r="D41" s="69" t="s">
        <v>203</v>
      </c>
      <c r="E41" s="78" t="s">
        <v>204</v>
      </c>
      <c r="F41" s="78" t="s">
        <v>205</v>
      </c>
      <c r="G41" s="78"/>
      <c r="H41" s="78"/>
      <c r="I41" s="69" t="s">
        <v>31</v>
      </c>
      <c r="J41" s="80">
        <v>950</v>
      </c>
      <c r="K41" s="80">
        <v>950</v>
      </c>
      <c r="L41" s="65">
        <f t="shared" si="7"/>
        <v>902.5</v>
      </c>
      <c r="M41" s="65">
        <f t="shared" si="8"/>
        <v>857.375</v>
      </c>
      <c r="N41" s="65">
        <f t="shared" si="9"/>
        <v>857.375</v>
      </c>
      <c r="O41" s="65">
        <f t="shared" si="10"/>
        <v>814.50625</v>
      </c>
      <c r="P41" s="81" t="s">
        <v>206</v>
      </c>
      <c r="Q41" s="73" t="s">
        <v>57</v>
      </c>
      <c r="R41" s="73"/>
      <c r="S41" s="73"/>
    </row>
    <row r="42" ht="57" spans="1:19">
      <c r="A42" s="35">
        <v>35</v>
      </c>
      <c r="B42" s="35" t="s">
        <v>33</v>
      </c>
      <c r="C42" s="35" t="s">
        <v>207</v>
      </c>
      <c r="D42" s="69" t="s">
        <v>208</v>
      </c>
      <c r="E42" s="78" t="s">
        <v>209</v>
      </c>
      <c r="F42" s="78" t="s">
        <v>210</v>
      </c>
      <c r="G42" s="78"/>
      <c r="H42" s="78"/>
      <c r="I42" s="69" t="s">
        <v>31</v>
      </c>
      <c r="J42" s="69">
        <v>550</v>
      </c>
      <c r="K42" s="69">
        <v>550</v>
      </c>
      <c r="L42" s="65">
        <f t="shared" si="7"/>
        <v>522.5</v>
      </c>
      <c r="M42" s="65">
        <f t="shared" si="8"/>
        <v>496.375</v>
      </c>
      <c r="N42" s="65">
        <f t="shared" si="9"/>
        <v>496.375</v>
      </c>
      <c r="O42" s="65">
        <f t="shared" si="10"/>
        <v>471.55625</v>
      </c>
      <c r="P42" s="81"/>
      <c r="Q42" s="73" t="s">
        <v>32</v>
      </c>
      <c r="R42" s="73"/>
      <c r="S42" s="73"/>
    </row>
  </sheetData>
  <autoFilter xmlns:etc="http://www.wps.cn/officeDocument/2017/etCustomData" ref="A4:S42" etc:filterBottomFollowUsedRange="0">
    <extLst/>
  </autoFilter>
  <mergeCells count="17">
    <mergeCell ref="A2:S2"/>
    <mergeCell ref="J3:K3"/>
    <mergeCell ref="L3:O3"/>
    <mergeCell ref="Q3:S3"/>
    <mergeCell ref="E5:P5"/>
    <mergeCell ref="E16:P16"/>
    <mergeCell ref="E27:P27"/>
    <mergeCell ref="A3:A4"/>
    <mergeCell ref="B3:B4"/>
    <mergeCell ref="C3:C4"/>
    <mergeCell ref="D3:D4"/>
    <mergeCell ref="E3:E4"/>
    <mergeCell ref="F3:F4"/>
    <mergeCell ref="G3:G4"/>
    <mergeCell ref="H3:H4"/>
    <mergeCell ref="I3:I4"/>
    <mergeCell ref="P3:P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任玉红</cp:lastModifiedBy>
  <dcterms:created xsi:type="dcterms:W3CDTF">2025-11-29T01:45:00Z</dcterms:created>
  <dcterms:modified xsi:type="dcterms:W3CDTF">2026-02-09T07:55:23Z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505AF7F4F84246378A533B96DFE4F82F_11</vt:lpwstr>
  </property>
  <property fmtid="{D5CDD505-2E9C-101B-9397-08002B2CF9AE}" pid="3" name="KSOProductBuildVer">
    <vt:lpwstr>2052-12.1.0.24657</vt:lpwstr>
  </property>
  <property fmtid="{D5CDD505-2E9C-101B-9397-08002B2CF9AE}" pid="4" name="CalculationRule">
    <vt:i4>1</vt:i4>
  </property>
</Properties>
</file>